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7f918a4b570120/Documents/Virtzu Office Docs/Order Forms/2022 Order Forms/"/>
    </mc:Choice>
  </mc:AlternateContent>
  <xr:revisionPtr revIDLastSave="8" documentId="8_{D6BFF1FB-B667-4253-A5AB-DEF5CFB7423D}" xr6:coauthVersionLast="47" xr6:coauthVersionMax="47" xr10:uidLastSave="{AF65A986-C7B3-4092-99A3-AF38081252CD}"/>
  <bookViews>
    <workbookView xWindow="-108" yWindow="-108" windowWidth="23256" windowHeight="12456" xr2:uid="{FE1A32A3-A7EB-43D1-A5D0-82E845AAC87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H65" i="1"/>
  <c r="H66" i="1"/>
  <c r="H67" i="1"/>
  <c r="H68" i="1"/>
  <c r="H69" i="1"/>
  <c r="H70" i="1"/>
  <c r="H58" i="1"/>
  <c r="H51" i="1"/>
  <c r="H34" i="1"/>
  <c r="H21" i="1"/>
  <c r="H22" i="1"/>
  <c r="H15" i="1"/>
  <c r="H48" i="1"/>
  <c r="H49" i="1"/>
  <c r="H50" i="1"/>
  <c r="H55" i="1" l="1"/>
  <c r="H27" i="1"/>
  <c r="H16" i="1"/>
  <c r="H17" i="1"/>
  <c r="H54" i="1"/>
  <c r="H53" i="1"/>
  <c r="H52" i="1"/>
  <c r="H44" i="1"/>
  <c r="H59" i="1"/>
  <c r="H23" i="1"/>
  <c r="H20" i="1"/>
  <c r="H19" i="1"/>
  <c r="H45" i="1"/>
  <c r="H43" i="1"/>
  <c r="H40" i="1"/>
  <c r="H37" i="1"/>
  <c r="H32" i="1"/>
  <c r="H31" i="1"/>
  <c r="H30" i="1"/>
  <c r="H33" i="1"/>
  <c r="H29" i="1"/>
  <c r="H28" i="1"/>
  <c r="H26" i="1"/>
  <c r="H18" i="1"/>
  <c r="H14" i="1"/>
  <c r="H72" i="1" s="1"/>
</calcChain>
</file>

<file path=xl/sharedStrings.xml><?xml version="1.0" encoding="utf-8"?>
<sst xmlns="http://schemas.openxmlformats.org/spreadsheetml/2006/main" count="87" uniqueCount="68">
  <si>
    <t xml:space="preserve">                2021 WHOLESALE ORDER FORM    </t>
  </si>
  <si>
    <t>SHIP TO:</t>
  </si>
  <si>
    <t>Buyer's Name:</t>
  </si>
  <si>
    <t>VISA/MC/AMEX</t>
  </si>
  <si>
    <t>Company:</t>
  </si>
  <si>
    <t>Name on Card:</t>
  </si>
  <si>
    <t>Address:</t>
  </si>
  <si>
    <t>Credit Card #:</t>
  </si>
  <si>
    <t>City:</t>
  </si>
  <si>
    <t>Expiration Date:</t>
  </si>
  <si>
    <t>Billing Address:</t>
  </si>
  <si>
    <t>Phone:</t>
  </si>
  <si>
    <t>Email:</t>
  </si>
  <si>
    <t>Item</t>
  </si>
  <si>
    <t>UPC</t>
  </si>
  <si>
    <t>MSRP</t>
  </si>
  <si>
    <t>Sku</t>
  </si>
  <si>
    <t>Qty.</t>
  </si>
  <si>
    <t>Cost</t>
  </si>
  <si>
    <t>Extension</t>
  </si>
  <si>
    <t>10 ml Balm</t>
  </si>
  <si>
    <t xml:space="preserve">Original </t>
  </si>
  <si>
    <t xml:space="preserve">Peach Pink </t>
  </si>
  <si>
    <t xml:space="preserve">Ulitmate Red </t>
  </si>
  <si>
    <t>Hot Pink</t>
  </si>
  <si>
    <t>Outrageous Orange</t>
  </si>
  <si>
    <t>Rich Mocha</t>
  </si>
  <si>
    <t>Shea Butter</t>
  </si>
  <si>
    <t>25 ml Balm</t>
  </si>
  <si>
    <t>Ultimate Red</t>
  </si>
  <si>
    <t xml:space="preserve">Hot Pink </t>
  </si>
  <si>
    <t>Lip Scrub</t>
  </si>
  <si>
    <t>Scrub &amp; Nourrish</t>
  </si>
  <si>
    <t xml:space="preserve">Hair Care </t>
  </si>
  <si>
    <t xml:space="preserve">It Does It All 150 ml </t>
  </si>
  <si>
    <t xml:space="preserve">Shampoo &amp; Body Wash </t>
  </si>
  <si>
    <t>Hair And Body Conditioner</t>
  </si>
  <si>
    <t>Age Renewal Hand Cream</t>
  </si>
  <si>
    <t xml:space="preserve">Hand Cream trio in Tin </t>
  </si>
  <si>
    <t xml:space="preserve">Bold Collection ( Hot Pink, Outrageous Orange, Ultimate Red) 25 ml </t>
  </si>
  <si>
    <r>
      <t xml:space="preserve">Prep &amp; Party  </t>
    </r>
    <r>
      <rPr>
        <sz val="9"/>
        <color theme="1"/>
        <rFont val="Calibri"/>
        <family val="2"/>
        <scheme val="minor"/>
      </rPr>
      <t>( Scrub &amp; Nourish + 25 ml Ultimate Red Balm )</t>
    </r>
    <r>
      <rPr>
        <sz val="11"/>
        <color theme="1"/>
        <rFont val="Calibri"/>
        <family val="2"/>
        <scheme val="minor"/>
      </rPr>
      <t xml:space="preserve"> </t>
    </r>
  </si>
  <si>
    <t xml:space="preserve">Full House Collection ( Original, Hot Pink, Ultimate Red, Outrageous Orange, Peach Pink and Mocha) 10ml </t>
  </si>
  <si>
    <t xml:space="preserve">Christmas Pyramid Classic Collection (Original, Peach Pink and Ultimate red) 10ml </t>
  </si>
  <si>
    <t xml:space="preserve">Total </t>
  </si>
  <si>
    <t>4030 Saint Ambroise Suite 115, Montreal, QC, H4C 2C7       info@virtzu.com      Tel:514.317.9852    Fax: 514.375.1499    Web: www.virtzu.com</t>
  </si>
  <si>
    <t>Unfrangranced Hand Cream 50ml</t>
  </si>
  <si>
    <t>Cocoa &amp; Coconut Hand Cream 50ml</t>
  </si>
  <si>
    <t>Mango &amp; Orange Hand Cream 50ml</t>
  </si>
  <si>
    <t xml:space="preserve">Shimmer </t>
  </si>
  <si>
    <t>True Coral *New*</t>
  </si>
  <si>
    <t xml:space="preserve">Overnight Lip Mask </t>
  </si>
  <si>
    <t xml:space="preserve">coming soon </t>
  </si>
  <si>
    <t xml:space="preserve">Sleeping Beauty Colelction ( Overnight, Scrub &amp; Nourish, Delux Sleeping Eye Mask) </t>
  </si>
  <si>
    <t xml:space="preserve">Large Balms </t>
  </si>
  <si>
    <t>Original 100ml</t>
  </si>
  <si>
    <t>Unfrangranced Hand Cream 30ml</t>
  </si>
  <si>
    <t>Cocoa &amp; Coconut Hand Cream 30ml</t>
  </si>
  <si>
    <t>Mango &amp; Orange Hand Cream 30ml</t>
  </si>
  <si>
    <t xml:space="preserve">Hand Cream trio 50ml  </t>
  </si>
  <si>
    <t xml:space="preserve">Gift Sets 10ml </t>
  </si>
  <si>
    <t xml:space="preserve">Gift Sets 25ml </t>
  </si>
  <si>
    <t xml:space="preserve">Mini Classic Trio( Original, Red, Peach Pink) 10 ml </t>
  </si>
  <si>
    <t xml:space="preserve">Mini Nude Trio (Rich Mocha, Original, Peach Pink) 10ml  </t>
  </si>
  <si>
    <t xml:space="preserve">Natural Beauty Collection ( Original, Peach Pink, Mocha with Compact Mirrior) 25 ml </t>
  </si>
  <si>
    <t xml:space="preserve">Nude Collection ( Original, Rich Mocha, Peach Pink) 25 ml </t>
  </si>
  <si>
    <t xml:space="preserve">Prep And Pout </t>
  </si>
  <si>
    <t xml:space="preserve">Pamper and Nourish </t>
  </si>
  <si>
    <t>Coming 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</si>
</sst>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C0B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164" fontId="0" fillId="0" borderId="3" xfId="0" applyNumberFormat="1" applyBorder="1"/>
    <xf numFmtId="0" fontId="0" fillId="2" borderId="1" xfId="0" applyFill="1" applyBorder="1"/>
    <xf numFmtId="0" fontId="0" fillId="0" borderId="0" xfId="0" applyBorder="1"/>
    <xf numFmtId="164" fontId="0" fillId="0" borderId="0" xfId="0" applyNumberFormat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/>
    </xf>
    <xf numFmtId="1" fontId="0" fillId="0" borderId="1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64" fontId="6" fillId="0" borderId="0" xfId="1" applyFont="1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4" xfId="1" applyFont="1" applyBorder="1" applyAlignment="1">
      <alignment horizontal="right"/>
    </xf>
    <xf numFmtId="164" fontId="0" fillId="0" borderId="2" xfId="1" applyFont="1" applyBorder="1" applyAlignment="1">
      <alignment horizontal="right"/>
    </xf>
    <xf numFmtId="44" fontId="0" fillId="0" borderId="1" xfId="1" applyNumberFormat="1" applyFont="1" applyBorder="1" applyAlignment="1">
      <alignment horizontal="center"/>
    </xf>
    <xf numFmtId="44" fontId="0" fillId="0" borderId="0" xfId="1" applyNumberFormat="1" applyFont="1" applyBorder="1" applyAlignment="1">
      <alignment horizontal="center"/>
    </xf>
    <xf numFmtId="44" fontId="0" fillId="0" borderId="0" xfId="0" applyNumberFormat="1"/>
    <xf numFmtId="44" fontId="0" fillId="0" borderId="4" xfId="1" applyNumberFormat="1" applyFont="1" applyBorder="1" applyAlignment="1">
      <alignment horizontal="center"/>
    </xf>
    <xf numFmtId="44" fontId="0" fillId="0" borderId="2" xfId="1" applyNumberFormat="1" applyFont="1" applyBorder="1" applyAlignment="1">
      <alignment horizontal="center"/>
    </xf>
    <xf numFmtId="1" fontId="0" fillId="0" borderId="5" xfId="0" applyNumberFormat="1" applyBorder="1" applyAlignment="1">
      <alignment horizontal="right" vertical="center"/>
    </xf>
    <xf numFmtId="164" fontId="0" fillId="0" borderId="5" xfId="1" applyFont="1" applyBorder="1" applyAlignment="1">
      <alignment horizontal="right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wrapText="1"/>
    </xf>
    <xf numFmtId="44" fontId="0" fillId="0" borderId="5" xfId="1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/>
    </xf>
    <xf numFmtId="1" fontId="0" fillId="0" borderId="7" xfId="0" applyNumberFormat="1" applyBorder="1" applyAlignment="1">
      <alignment horizontal="right" vertical="center"/>
    </xf>
    <xf numFmtId="164" fontId="0" fillId="0" borderId="7" xfId="1" applyFont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7" xfId="0" applyBorder="1"/>
    <xf numFmtId="44" fontId="0" fillId="0" borderId="7" xfId="1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/>
    <xf numFmtId="164" fontId="0" fillId="0" borderId="8" xfId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right" vertical="center"/>
    </xf>
    <xf numFmtId="164" fontId="0" fillId="0" borderId="13" xfId="1" applyFont="1" applyBorder="1" applyAlignment="1">
      <alignment horizontal="right"/>
    </xf>
    <xf numFmtId="0" fontId="0" fillId="0" borderId="13" xfId="0" applyFill="1" applyBorder="1" applyAlignment="1">
      <alignment vertical="center"/>
    </xf>
    <xf numFmtId="0" fontId="0" fillId="2" borderId="13" xfId="0" applyFill="1" applyBorder="1"/>
    <xf numFmtId="44" fontId="0" fillId="0" borderId="13" xfId="1" applyNumberFormat="1" applyFont="1" applyBorder="1" applyAlignment="1">
      <alignment horizontal="center"/>
    </xf>
    <xf numFmtId="164" fontId="0" fillId="0" borderId="14" xfId="1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right" vertical="center"/>
    </xf>
    <xf numFmtId="164" fontId="0" fillId="0" borderId="16" xfId="1" applyFont="1" applyBorder="1" applyAlignment="1">
      <alignment horizontal="right"/>
    </xf>
    <xf numFmtId="0" fontId="0" fillId="0" borderId="16" xfId="0" applyFill="1" applyBorder="1" applyAlignment="1">
      <alignment vertical="center"/>
    </xf>
    <xf numFmtId="0" fontId="0" fillId="2" borderId="16" xfId="0" applyFill="1" applyBorder="1"/>
    <xf numFmtId="44" fontId="0" fillId="0" borderId="16" xfId="1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4" xfId="0" applyNumberFormat="1" applyBorder="1" applyAlignment="1">
      <alignment horizontal="right" vertical="center"/>
    </xf>
    <xf numFmtId="0" fontId="0" fillId="2" borderId="4" xfId="0" applyFill="1" applyBorder="1"/>
    <xf numFmtId="1" fontId="0" fillId="0" borderId="1" xfId="0" applyNumberFormat="1" applyBorder="1" applyAlignment="1">
      <alignment horizontal="right"/>
    </xf>
    <xf numFmtId="164" fontId="0" fillId="0" borderId="10" xfId="1" applyFont="1" applyBorder="1"/>
    <xf numFmtId="0" fontId="0" fillId="0" borderId="13" xfId="0" applyBorder="1" applyAlignment="1">
      <alignment vertical="center"/>
    </xf>
    <xf numFmtId="0" fontId="0" fillId="0" borderId="13" xfId="0" applyBorder="1"/>
    <xf numFmtId="164" fontId="0" fillId="0" borderId="14" xfId="1" applyFont="1" applyBorder="1"/>
    <xf numFmtId="165" fontId="3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8" fillId="0" borderId="0" xfId="0" applyFont="1" applyFill="1" applyBorder="1"/>
    <xf numFmtId="0" fontId="8" fillId="0" borderId="7" xfId="0" applyFont="1" applyFill="1" applyBorder="1"/>
    <xf numFmtId="1" fontId="12" fillId="0" borderId="1" xfId="0" applyNumberFormat="1" applyFont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164" fontId="0" fillId="0" borderId="8" xfId="0" applyNumberFormat="1" applyBorder="1"/>
    <xf numFmtId="164" fontId="0" fillId="0" borderId="10" xfId="0" applyNumberFormat="1" applyBorder="1"/>
    <xf numFmtId="164" fontId="0" fillId="0" borderId="14" xfId="0" applyNumberFormat="1" applyBorder="1"/>
    <xf numFmtId="164" fontId="0" fillId="0" borderId="1" xfId="1" applyFont="1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44" fontId="0" fillId="0" borderId="1" xfId="1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1" fontId="12" fillId="0" borderId="13" xfId="0" applyNumberFormat="1" applyFont="1" applyBorder="1" applyAlignment="1">
      <alignment horizontal="right"/>
    </xf>
    <xf numFmtId="164" fontId="0" fillId="0" borderId="13" xfId="1" applyFont="1" applyFill="1" applyBorder="1" applyAlignment="1">
      <alignment horizontal="right"/>
    </xf>
    <xf numFmtId="0" fontId="0" fillId="0" borderId="13" xfId="0" applyFill="1" applyBorder="1" applyAlignment="1">
      <alignment vertical="center" wrapText="1"/>
    </xf>
    <xf numFmtId="44" fontId="0" fillId="0" borderId="13" xfId="1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1" fontId="0" fillId="0" borderId="1" xfId="0" applyNumberFormat="1" applyFill="1" applyBorder="1" applyAlignment="1">
      <alignment horizontal="right" vertical="center"/>
    </xf>
    <xf numFmtId="44" fontId="0" fillId="0" borderId="1" xfId="1" applyNumberFormat="1" applyFont="1" applyBorder="1" applyAlignment="1">
      <alignment horizontal="right"/>
    </xf>
    <xf numFmtId="164" fontId="0" fillId="0" borderId="8" xfId="1" applyFont="1" applyBorder="1"/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right" vertical="center"/>
    </xf>
    <xf numFmtId="164" fontId="0" fillId="0" borderId="22" xfId="1" applyFont="1" applyBorder="1"/>
    <xf numFmtId="0" fontId="0" fillId="0" borderId="25" xfId="0" applyBorder="1" applyAlignment="1">
      <alignment horizontal="center"/>
    </xf>
    <xf numFmtId="164" fontId="0" fillId="0" borderId="26" xfId="1" applyFont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44" fontId="0" fillId="0" borderId="7" xfId="1" applyNumberFormat="1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4" fontId="0" fillId="0" borderId="13" xfId="0" applyNumberFormat="1" applyBorder="1"/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/>
    <xf numFmtId="164" fontId="0" fillId="0" borderId="22" xfId="1" applyFont="1" applyBorder="1" applyAlignment="1">
      <alignment horizontal="center"/>
    </xf>
    <xf numFmtId="164" fontId="0" fillId="0" borderId="22" xfId="0" applyNumberFormat="1" applyBorder="1"/>
    <xf numFmtId="0" fontId="0" fillId="0" borderId="27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right"/>
    </xf>
    <xf numFmtId="164" fontId="0" fillId="0" borderId="2" xfId="1" applyFont="1" applyFill="1" applyBorder="1" applyAlignment="1">
      <alignment horizontal="right"/>
    </xf>
    <xf numFmtId="0" fontId="0" fillId="0" borderId="2" xfId="0" applyFill="1" applyBorder="1" applyAlignment="1">
      <alignment vertical="center" wrapText="1"/>
    </xf>
    <xf numFmtId="0" fontId="0" fillId="0" borderId="2" xfId="0" applyBorder="1"/>
    <xf numFmtId="44" fontId="0" fillId="0" borderId="2" xfId="1" applyNumberFormat="1" applyFont="1" applyFill="1" applyBorder="1" applyAlignment="1">
      <alignment horizontal="right"/>
    </xf>
    <xf numFmtId="164" fontId="0" fillId="0" borderId="28" xfId="1" applyFont="1" applyBorder="1"/>
    <xf numFmtId="0" fontId="0" fillId="0" borderId="27" xfId="0" applyFill="1" applyBorder="1" applyAlignment="1">
      <alignment horizontal="center"/>
    </xf>
    <xf numFmtId="1" fontId="0" fillId="0" borderId="2" xfId="0" applyNumberFormat="1" applyFill="1" applyBorder="1" applyAlignment="1">
      <alignment horizontal="right" vertical="center"/>
    </xf>
    <xf numFmtId="0" fontId="4" fillId="0" borderId="21" xfId="0" applyFont="1" applyBorder="1"/>
    <xf numFmtId="0" fontId="6" fillId="0" borderId="21" xfId="0" applyFont="1" applyBorder="1"/>
    <xf numFmtId="164" fontId="6" fillId="0" borderId="0" xfId="1" applyFont="1" applyBorder="1" applyAlignment="1">
      <alignment vertical="center"/>
    </xf>
    <xf numFmtId="165" fontId="3" fillId="0" borderId="2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4" fillId="0" borderId="30" xfId="0" applyNumberFormat="1" applyFont="1" applyBorder="1" applyAlignment="1">
      <alignment horizontal="right" vertical="center"/>
    </xf>
    <xf numFmtId="164" fontId="4" fillId="0" borderId="30" xfId="1" applyFont="1" applyBorder="1" applyAlignment="1">
      <alignment horizontal="right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44" fontId="4" fillId="0" borderId="30" xfId="0" applyNumberFormat="1" applyFont="1" applyBorder="1" applyAlignment="1">
      <alignment horizontal="center"/>
    </xf>
    <xf numFmtId="165" fontId="4" fillId="0" borderId="3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3" fillId="0" borderId="21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right" vertical="center"/>
    </xf>
    <xf numFmtId="164" fontId="0" fillId="0" borderId="33" xfId="1" applyFont="1" applyBorder="1" applyAlignment="1">
      <alignment horizontal="right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wrapText="1"/>
    </xf>
    <xf numFmtId="44" fontId="0" fillId="0" borderId="33" xfId="1" applyNumberFormat="1" applyFont="1" applyBorder="1" applyAlignment="1">
      <alignment horizontal="center"/>
    </xf>
    <xf numFmtId="164" fontId="0" fillId="0" borderId="34" xfId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EC0B"/>
      <color rgb="FFFC3AA4"/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4295423</xdr:colOff>
      <xdr:row>2</xdr:row>
      <xdr:rowOff>106681</xdr:rowOff>
    </xdr:from>
    <xdr:to>
      <xdr:col>1</xdr:col>
      <xdr:colOff>5722620</xdr:colOff>
      <xdr:row>6</xdr:row>
      <xdr:rowOff>99241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0737D-6287-4009-942A-9023FA2DA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0243" y="434341"/>
          <a:ext cx="1427197" cy="724080"/>
        </a:xfrm>
        <a:prstGeom prst="rect">
          <a:avLst/>
        </a:prstGeom>
      </xdr:spPr>
    </xdr:pic>
    <xdr:clientData/>
  </xdr:twoCellAnchor>
  <xdr:twoCellAnchor editAs="oneCell">
    <xdr:from>
      <xdr:col>5</xdr:col>
      <xdr:colOff>243841</xdr:colOff>
      <xdr:row>0</xdr:row>
      <xdr:rowOff>99059</xdr:rowOff>
    </xdr:from>
    <xdr:to>
      <xdr:col>7</xdr:col>
      <xdr:colOff>571502</xdr:colOff>
      <xdr:row>10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4A81AB-3CAC-475C-9C09-7AF4FD225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9781" y="99059"/>
          <a:ext cx="1943101" cy="1943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8DA3-9C2E-459F-855E-19B01F46BF92}">
  <sheetPr>
    <pageSetUpPr fitToPage="1"/>
  </sheetPr>
  <dimension ref="B1:H75"/>
  <sheetViews>
    <sheetView tabSelected="1" topLeftCell="A49" workbookViewId="0">
      <selection activeCell="D71" sqref="D71"/>
    </sheetView>
  </sheetViews>
  <sheetFormatPr defaultRowHeight="14.4" x14ac:dyDescent="0.3"/>
  <cols>
    <col min="1" max="1" width="6.77734375" customWidth="1"/>
    <col min="2" max="2" width="87.5546875" customWidth="1"/>
    <col min="3" max="3" width="17" style="15" customWidth="1"/>
    <col min="4" max="4" width="13.21875" style="20" customWidth="1"/>
    <col min="5" max="5" width="12.88671875" style="3" customWidth="1"/>
    <col min="6" max="6" width="12.5546875" customWidth="1"/>
    <col min="7" max="7" width="11" style="25" customWidth="1"/>
    <col min="8" max="8" width="12" customWidth="1"/>
  </cols>
  <sheetData>
    <row r="1" spans="2:8" x14ac:dyDescent="0.3">
      <c r="B1" s="158" t="s">
        <v>0</v>
      </c>
      <c r="C1" s="159"/>
      <c r="D1" s="159"/>
      <c r="E1" s="159"/>
      <c r="F1" s="158"/>
      <c r="G1" s="159"/>
      <c r="H1" s="162"/>
    </row>
    <row r="2" spans="2:8" ht="11.4" customHeight="1" x14ac:dyDescent="0.3">
      <c r="B2" s="160"/>
      <c r="C2" s="161"/>
      <c r="D2" s="161"/>
      <c r="E2" s="161"/>
      <c r="F2" s="160"/>
      <c r="G2" s="161"/>
      <c r="H2" s="163"/>
    </row>
    <row r="3" spans="2:8" x14ac:dyDescent="0.3">
      <c r="B3" s="129" t="s">
        <v>1</v>
      </c>
      <c r="C3" s="35"/>
      <c r="D3" s="36"/>
      <c r="E3" s="140"/>
      <c r="F3" s="160"/>
      <c r="G3" s="161"/>
      <c r="H3" s="163"/>
    </row>
    <row r="4" spans="2:8" x14ac:dyDescent="0.3">
      <c r="B4" s="130" t="s">
        <v>2</v>
      </c>
      <c r="C4" s="37" t="s">
        <v>3</v>
      </c>
      <c r="D4" s="38"/>
      <c r="E4" s="141"/>
      <c r="F4" s="160"/>
      <c r="G4" s="161"/>
      <c r="H4" s="163"/>
    </row>
    <row r="5" spans="2:8" x14ac:dyDescent="0.3">
      <c r="B5" s="130" t="s">
        <v>4</v>
      </c>
      <c r="C5" s="37" t="s">
        <v>5</v>
      </c>
      <c r="D5" s="39"/>
      <c r="E5" s="142"/>
      <c r="F5" s="160"/>
      <c r="G5" s="161"/>
      <c r="H5" s="163"/>
    </row>
    <row r="6" spans="2:8" x14ac:dyDescent="0.3">
      <c r="B6" s="130" t="s">
        <v>6</v>
      </c>
      <c r="C6" s="37" t="s">
        <v>7</v>
      </c>
      <c r="D6" s="38"/>
      <c r="E6" s="141"/>
      <c r="F6" s="160"/>
      <c r="G6" s="161"/>
      <c r="H6" s="163"/>
    </row>
    <row r="7" spans="2:8" x14ac:dyDescent="0.3">
      <c r="B7" s="130" t="s">
        <v>8</v>
      </c>
      <c r="C7" s="37" t="s">
        <v>9</v>
      </c>
      <c r="D7" s="38"/>
      <c r="E7" s="141"/>
      <c r="F7" s="160"/>
      <c r="G7" s="161"/>
      <c r="H7" s="163"/>
    </row>
    <row r="8" spans="2:8" x14ac:dyDescent="0.3">
      <c r="B8" s="130" t="s">
        <v>11</v>
      </c>
      <c r="C8" s="37" t="s">
        <v>10</v>
      </c>
      <c r="D8" s="38"/>
      <c r="E8" s="141"/>
      <c r="F8" s="160"/>
      <c r="G8" s="161"/>
      <c r="H8" s="163"/>
    </row>
    <row r="9" spans="2:8" x14ac:dyDescent="0.3">
      <c r="B9" s="130" t="s">
        <v>12</v>
      </c>
      <c r="C9" s="40"/>
      <c r="D9" s="17"/>
      <c r="E9" s="131"/>
      <c r="F9" s="160"/>
      <c r="G9" s="161"/>
      <c r="H9" s="163"/>
    </row>
    <row r="10" spans="2:8" ht="21" x14ac:dyDescent="0.35">
      <c r="B10" s="130"/>
      <c r="C10" s="40"/>
      <c r="D10" s="17"/>
      <c r="E10" s="131"/>
      <c r="F10" s="143"/>
      <c r="G10" s="74"/>
      <c r="H10" s="132"/>
    </row>
    <row r="11" spans="2:8" ht="21.6" thickBot="1" x14ac:dyDescent="0.4">
      <c r="B11" s="130"/>
      <c r="C11" s="40"/>
      <c r="D11" s="17"/>
      <c r="E11" s="131"/>
      <c r="F11" s="144"/>
      <c r="G11" s="145"/>
      <c r="H11" s="146"/>
    </row>
    <row r="12" spans="2:8" ht="15" thickBot="1" x14ac:dyDescent="0.35">
      <c r="B12" s="133" t="s">
        <v>13</v>
      </c>
      <c r="C12" s="134" t="s">
        <v>14</v>
      </c>
      <c r="D12" s="135" t="s">
        <v>15</v>
      </c>
      <c r="E12" s="136" t="s">
        <v>16</v>
      </c>
      <c r="F12" s="137" t="s">
        <v>17</v>
      </c>
      <c r="G12" s="138" t="s">
        <v>18</v>
      </c>
      <c r="H12" s="139" t="s">
        <v>19</v>
      </c>
    </row>
    <row r="13" spans="2:8" ht="15.75" customHeight="1" thickBot="1" x14ac:dyDescent="0.35">
      <c r="B13" s="168" t="s">
        <v>20</v>
      </c>
      <c r="C13" s="169"/>
      <c r="D13" s="169"/>
      <c r="E13" s="169"/>
      <c r="F13" s="169"/>
      <c r="G13" s="169"/>
      <c r="H13" s="170"/>
    </row>
    <row r="14" spans="2:8" x14ac:dyDescent="0.3">
      <c r="B14" s="48" t="s">
        <v>21</v>
      </c>
      <c r="C14" s="42">
        <v>5060372800269</v>
      </c>
      <c r="D14" s="43">
        <v>7</v>
      </c>
      <c r="E14" s="44">
        <v>2800269</v>
      </c>
      <c r="F14" s="49"/>
      <c r="G14" s="46">
        <v>4.2</v>
      </c>
      <c r="H14" s="50">
        <f>G14*F14</f>
        <v>0</v>
      </c>
    </row>
    <row r="15" spans="2:8" x14ac:dyDescent="0.3">
      <c r="B15" s="66" t="s">
        <v>49</v>
      </c>
      <c r="C15" s="67" t="s">
        <v>51</v>
      </c>
      <c r="D15" s="21">
        <v>7</v>
      </c>
      <c r="E15" s="75" t="s">
        <v>51</v>
      </c>
      <c r="F15" s="68"/>
      <c r="G15" s="26">
        <v>4.2</v>
      </c>
      <c r="H15" s="52">
        <f t="shared" ref="H15:H18" si="0">G15*F15</f>
        <v>0</v>
      </c>
    </row>
    <row r="16" spans="2:8" x14ac:dyDescent="0.3">
      <c r="B16" s="51" t="s">
        <v>48</v>
      </c>
      <c r="C16" s="13">
        <v>5060372800887</v>
      </c>
      <c r="D16" s="18">
        <v>7</v>
      </c>
      <c r="E16" s="9">
        <v>2800887</v>
      </c>
      <c r="F16" s="6"/>
      <c r="G16" s="23">
        <v>4.2</v>
      </c>
      <c r="H16" s="52">
        <f t="shared" si="0"/>
        <v>0</v>
      </c>
    </row>
    <row r="17" spans="2:8" x14ac:dyDescent="0.3">
      <c r="B17" s="51" t="s">
        <v>22</v>
      </c>
      <c r="C17" s="13">
        <v>5060372800542</v>
      </c>
      <c r="D17" s="18">
        <v>7</v>
      </c>
      <c r="E17" s="9">
        <v>2800542</v>
      </c>
      <c r="F17" s="6"/>
      <c r="G17" s="23">
        <v>4.2</v>
      </c>
      <c r="H17" s="52">
        <f t="shared" si="0"/>
        <v>0</v>
      </c>
    </row>
    <row r="18" spans="2:8" x14ac:dyDescent="0.3">
      <c r="B18" s="51" t="s">
        <v>23</v>
      </c>
      <c r="C18" s="13">
        <v>5060372800566</v>
      </c>
      <c r="D18" s="18">
        <v>7</v>
      </c>
      <c r="E18" s="9">
        <v>2800566</v>
      </c>
      <c r="F18" s="6"/>
      <c r="G18" s="23">
        <v>4.2</v>
      </c>
      <c r="H18" s="52">
        <f t="shared" si="0"/>
        <v>0</v>
      </c>
    </row>
    <row r="19" spans="2:8" x14ac:dyDescent="0.3">
      <c r="B19" s="51" t="s">
        <v>24</v>
      </c>
      <c r="C19" s="13">
        <v>5060372800641</v>
      </c>
      <c r="D19" s="18">
        <v>7</v>
      </c>
      <c r="E19" s="10">
        <v>2800641</v>
      </c>
      <c r="F19" s="6"/>
      <c r="G19" s="23">
        <v>4.2</v>
      </c>
      <c r="H19" s="52">
        <f>+G19*F19</f>
        <v>0</v>
      </c>
    </row>
    <row r="20" spans="2:8" x14ac:dyDescent="0.3">
      <c r="B20" s="51" t="s">
        <v>25</v>
      </c>
      <c r="C20" s="13">
        <v>5060372800658</v>
      </c>
      <c r="D20" s="18">
        <v>7</v>
      </c>
      <c r="E20" s="10">
        <v>2800658</v>
      </c>
      <c r="F20" s="6"/>
      <c r="G20" s="23">
        <v>4.2</v>
      </c>
      <c r="H20" s="52">
        <f>+G20*F20</f>
        <v>0</v>
      </c>
    </row>
    <row r="21" spans="2:8" x14ac:dyDescent="0.3">
      <c r="B21" s="51" t="s">
        <v>26</v>
      </c>
      <c r="C21" s="13">
        <v>5060372800689</v>
      </c>
      <c r="D21" s="18">
        <v>7</v>
      </c>
      <c r="E21" s="10">
        <v>2800689</v>
      </c>
      <c r="F21" s="6"/>
      <c r="G21" s="23">
        <v>4.2</v>
      </c>
      <c r="H21" s="52">
        <f t="shared" ref="H21:H22" si="1">+G21*F21</f>
        <v>0</v>
      </c>
    </row>
    <row r="22" spans="2:8" x14ac:dyDescent="0.3">
      <c r="B22" s="60" t="s">
        <v>50</v>
      </c>
      <c r="C22" s="61">
        <v>5060372803468</v>
      </c>
      <c r="D22" s="62">
        <v>7.5</v>
      </c>
      <c r="E22" s="63">
        <v>2803468</v>
      </c>
      <c r="F22" s="64"/>
      <c r="G22" s="65">
        <v>4.5</v>
      </c>
      <c r="H22" s="52">
        <f t="shared" si="1"/>
        <v>0</v>
      </c>
    </row>
    <row r="23" spans="2:8" ht="15" thickBot="1" x14ac:dyDescent="0.35">
      <c r="B23" s="53" t="s">
        <v>27</v>
      </c>
      <c r="C23" s="54">
        <v>5060372800634</v>
      </c>
      <c r="D23" s="55">
        <v>7.5</v>
      </c>
      <c r="E23" s="56">
        <v>2800634</v>
      </c>
      <c r="F23" s="57"/>
      <c r="G23" s="58">
        <v>4.5</v>
      </c>
      <c r="H23" s="59">
        <f>+G23*F23</f>
        <v>0</v>
      </c>
    </row>
    <row r="24" spans="2:8" ht="15" thickBot="1" x14ac:dyDescent="0.35">
      <c r="B24" s="93"/>
      <c r="C24" s="14"/>
      <c r="D24" s="19"/>
      <c r="E24" s="116"/>
      <c r="F24" s="117"/>
      <c r="G24" s="24"/>
      <c r="H24" s="118"/>
    </row>
    <row r="25" spans="2:8" ht="15" thickBot="1" x14ac:dyDescent="0.35">
      <c r="B25" s="168" t="s">
        <v>28</v>
      </c>
      <c r="C25" s="169"/>
      <c r="D25" s="169"/>
      <c r="E25" s="169"/>
      <c r="F25" s="169"/>
      <c r="G25" s="169"/>
      <c r="H25" s="170"/>
    </row>
    <row r="26" spans="2:8" x14ac:dyDescent="0.3">
      <c r="B26" s="48" t="s">
        <v>21</v>
      </c>
      <c r="C26" s="42">
        <v>5060372800009</v>
      </c>
      <c r="D26" s="43">
        <v>10.99</v>
      </c>
      <c r="E26" s="44">
        <v>2800009</v>
      </c>
      <c r="F26" s="45"/>
      <c r="G26" s="46">
        <v>6</v>
      </c>
      <c r="H26" s="96">
        <f t="shared" ref="H26:H32" si="2">G26*F26</f>
        <v>0</v>
      </c>
    </row>
    <row r="27" spans="2:8" x14ac:dyDescent="0.3">
      <c r="B27" s="51" t="s">
        <v>48</v>
      </c>
      <c r="C27" s="69">
        <v>5060372803260</v>
      </c>
      <c r="D27" s="18">
        <v>10.99</v>
      </c>
      <c r="E27" s="9">
        <v>2803277</v>
      </c>
      <c r="F27" s="1"/>
      <c r="G27" s="23">
        <v>6</v>
      </c>
      <c r="H27" s="70">
        <f t="shared" si="2"/>
        <v>0</v>
      </c>
    </row>
    <row r="28" spans="2:8" x14ac:dyDescent="0.3">
      <c r="B28" s="51" t="s">
        <v>22</v>
      </c>
      <c r="C28" s="13">
        <v>5060372800047</v>
      </c>
      <c r="D28" s="18">
        <v>10.99</v>
      </c>
      <c r="E28" s="9">
        <v>2800047</v>
      </c>
      <c r="F28" s="1"/>
      <c r="G28" s="23">
        <v>6</v>
      </c>
      <c r="H28" s="70">
        <f t="shared" si="2"/>
        <v>0</v>
      </c>
    </row>
    <row r="29" spans="2:8" x14ac:dyDescent="0.3">
      <c r="B29" s="51" t="s">
        <v>29</v>
      </c>
      <c r="C29" s="13">
        <v>5060372800085</v>
      </c>
      <c r="D29" s="18">
        <v>10.99</v>
      </c>
      <c r="E29" s="9">
        <v>2800085</v>
      </c>
      <c r="F29" s="1"/>
      <c r="G29" s="23">
        <v>6</v>
      </c>
      <c r="H29" s="70">
        <f t="shared" si="2"/>
        <v>0</v>
      </c>
    </row>
    <row r="30" spans="2:8" x14ac:dyDescent="0.3">
      <c r="B30" s="51" t="s">
        <v>30</v>
      </c>
      <c r="C30" s="13">
        <v>5060372801754</v>
      </c>
      <c r="D30" s="18">
        <v>10.99</v>
      </c>
      <c r="E30" s="9">
        <v>2801754</v>
      </c>
      <c r="F30" s="1"/>
      <c r="G30" s="23">
        <v>6</v>
      </c>
      <c r="H30" s="70">
        <f t="shared" si="2"/>
        <v>0</v>
      </c>
    </row>
    <row r="31" spans="2:8" x14ac:dyDescent="0.3">
      <c r="B31" s="51" t="s">
        <v>25</v>
      </c>
      <c r="C31" s="13">
        <v>5060372801747</v>
      </c>
      <c r="D31" s="18">
        <v>10.99</v>
      </c>
      <c r="E31" s="9">
        <v>2801747</v>
      </c>
      <c r="F31" s="1"/>
      <c r="G31" s="23">
        <v>6</v>
      </c>
      <c r="H31" s="70">
        <f t="shared" si="2"/>
        <v>0</v>
      </c>
    </row>
    <row r="32" spans="2:8" x14ac:dyDescent="0.3">
      <c r="B32" s="51" t="s">
        <v>26</v>
      </c>
      <c r="C32" s="13">
        <v>5060372801761</v>
      </c>
      <c r="D32" s="18">
        <v>10.99</v>
      </c>
      <c r="E32" s="9">
        <v>2801761</v>
      </c>
      <c r="F32" s="1"/>
      <c r="G32" s="23">
        <v>6</v>
      </c>
      <c r="H32" s="70">
        <f t="shared" si="2"/>
        <v>0</v>
      </c>
    </row>
    <row r="33" spans="2:8" x14ac:dyDescent="0.3">
      <c r="B33" s="51" t="s">
        <v>27</v>
      </c>
      <c r="C33" s="13">
        <v>5060372800610</v>
      </c>
      <c r="D33" s="18">
        <v>14</v>
      </c>
      <c r="E33" s="9">
        <v>2800610</v>
      </c>
      <c r="F33" s="1"/>
      <c r="G33" s="23">
        <v>7.95</v>
      </c>
      <c r="H33" s="70">
        <f t="shared" ref="H33:H34" si="3">G33*F33</f>
        <v>0</v>
      </c>
    </row>
    <row r="34" spans="2:8" ht="15" thickBot="1" x14ac:dyDescent="0.35">
      <c r="B34" s="53" t="s">
        <v>50</v>
      </c>
      <c r="C34" s="54">
        <v>5060372803277</v>
      </c>
      <c r="D34" s="55">
        <v>14</v>
      </c>
      <c r="E34" s="71">
        <v>2803277</v>
      </c>
      <c r="F34" s="72"/>
      <c r="G34" s="58">
        <v>7.95</v>
      </c>
      <c r="H34" s="73">
        <f t="shared" si="3"/>
        <v>0</v>
      </c>
    </row>
    <row r="35" spans="2:8" ht="15" thickBot="1" x14ac:dyDescent="0.35">
      <c r="B35" s="93"/>
      <c r="C35" s="14"/>
      <c r="D35" s="19"/>
      <c r="E35" s="12"/>
      <c r="F35" s="7"/>
      <c r="G35" s="24"/>
      <c r="H35" s="105"/>
    </row>
    <row r="36" spans="2:8" ht="15" thickBot="1" x14ac:dyDescent="0.35">
      <c r="B36" s="168" t="s">
        <v>53</v>
      </c>
      <c r="C36" s="169"/>
      <c r="D36" s="169"/>
      <c r="E36" s="169"/>
      <c r="F36" s="169"/>
      <c r="G36" s="169"/>
      <c r="H36" s="170"/>
    </row>
    <row r="37" spans="2:8" x14ac:dyDescent="0.3">
      <c r="B37" s="48" t="s">
        <v>54</v>
      </c>
      <c r="C37" s="42">
        <v>5060372801204</v>
      </c>
      <c r="D37" s="43">
        <v>34</v>
      </c>
      <c r="E37" s="44">
        <v>2801204</v>
      </c>
      <c r="F37" s="77"/>
      <c r="G37" s="46">
        <v>19.8</v>
      </c>
      <c r="H37" s="50">
        <f>G37*F37</f>
        <v>0</v>
      </c>
    </row>
    <row r="38" spans="2:8" ht="15" thickBot="1" x14ac:dyDescent="0.35">
      <c r="B38" s="93"/>
      <c r="C38" s="14"/>
      <c r="D38" s="19"/>
      <c r="E38" s="12"/>
      <c r="F38" s="76"/>
      <c r="G38" s="24"/>
      <c r="H38" s="118"/>
    </row>
    <row r="39" spans="2:8" ht="15" thickBot="1" x14ac:dyDescent="0.35">
      <c r="B39" s="171" t="s">
        <v>31</v>
      </c>
      <c r="C39" s="172"/>
      <c r="D39" s="172"/>
      <c r="E39" s="172"/>
      <c r="F39" s="172"/>
      <c r="G39" s="172"/>
      <c r="H39" s="173"/>
    </row>
    <row r="40" spans="2:8" ht="15" thickBot="1" x14ac:dyDescent="0.35">
      <c r="B40" s="150" t="s">
        <v>32</v>
      </c>
      <c r="C40" s="151">
        <v>5060372801778</v>
      </c>
      <c r="D40" s="152">
        <v>14</v>
      </c>
      <c r="E40" s="153">
        <v>2801778</v>
      </c>
      <c r="F40" s="154"/>
      <c r="G40" s="155">
        <v>7.95</v>
      </c>
      <c r="H40" s="156">
        <f>G40*F40</f>
        <v>0</v>
      </c>
    </row>
    <row r="41" spans="2:8" ht="15" thickBot="1" x14ac:dyDescent="0.35">
      <c r="B41" s="93"/>
      <c r="C41" s="14"/>
      <c r="D41" s="19"/>
      <c r="E41" s="33"/>
      <c r="F41" s="34"/>
      <c r="G41" s="24"/>
      <c r="H41" s="118"/>
    </row>
    <row r="42" spans="2:8" ht="15" thickBot="1" x14ac:dyDescent="0.35">
      <c r="B42" s="171" t="s">
        <v>33</v>
      </c>
      <c r="C42" s="172"/>
      <c r="D42" s="172"/>
      <c r="E42" s="172"/>
      <c r="F42" s="172"/>
      <c r="G42" s="172"/>
      <c r="H42" s="173"/>
    </row>
    <row r="43" spans="2:8" x14ac:dyDescent="0.3">
      <c r="B43" s="106" t="s">
        <v>34</v>
      </c>
      <c r="C43" s="28">
        <v>5060372800214</v>
      </c>
      <c r="D43" s="29">
        <v>19</v>
      </c>
      <c r="E43" s="30">
        <v>2800214</v>
      </c>
      <c r="F43" s="31"/>
      <c r="G43" s="32">
        <v>11</v>
      </c>
      <c r="H43" s="107">
        <f>G43*F43</f>
        <v>0</v>
      </c>
    </row>
    <row r="44" spans="2:8" x14ac:dyDescent="0.3">
      <c r="B44" s="108" t="s">
        <v>35</v>
      </c>
      <c r="C44" s="16">
        <v>5060372800672</v>
      </c>
      <c r="D44" s="22">
        <v>16.5</v>
      </c>
      <c r="E44" s="11">
        <v>2800672</v>
      </c>
      <c r="F44" s="2"/>
      <c r="G44" s="27">
        <v>9.5</v>
      </c>
      <c r="H44" s="109">
        <f>G44*F44</f>
        <v>0</v>
      </c>
    </row>
    <row r="45" spans="2:8" ht="15" thickBot="1" x14ac:dyDescent="0.35">
      <c r="B45" s="53" t="s">
        <v>36</v>
      </c>
      <c r="C45" s="54">
        <v>5060372800740</v>
      </c>
      <c r="D45" s="55">
        <v>16.5</v>
      </c>
      <c r="E45" s="71">
        <v>2800740</v>
      </c>
      <c r="F45" s="72"/>
      <c r="G45" s="58">
        <v>9.5</v>
      </c>
      <c r="H45" s="84">
        <f>G45*F45</f>
        <v>0</v>
      </c>
    </row>
    <row r="46" spans="2:8" ht="15" thickBot="1" x14ac:dyDescent="0.35">
      <c r="B46" s="93"/>
      <c r="C46" s="14"/>
      <c r="D46" s="19"/>
      <c r="E46" s="12"/>
      <c r="F46" s="7"/>
      <c r="G46" s="24"/>
      <c r="H46" s="119"/>
    </row>
    <row r="47" spans="2:8" ht="15" thickBot="1" x14ac:dyDescent="0.35">
      <c r="B47" s="168" t="s">
        <v>37</v>
      </c>
      <c r="C47" s="169"/>
      <c r="D47" s="169"/>
      <c r="E47" s="169"/>
      <c r="F47" s="169"/>
      <c r="G47" s="169"/>
      <c r="H47" s="170"/>
    </row>
    <row r="48" spans="2:8" x14ac:dyDescent="0.3">
      <c r="B48" s="41" t="s">
        <v>45</v>
      </c>
      <c r="C48" s="148" t="s">
        <v>51</v>
      </c>
      <c r="D48" s="43">
        <v>12</v>
      </c>
      <c r="E48" s="147" t="s">
        <v>51</v>
      </c>
      <c r="F48" s="45"/>
      <c r="G48" s="46">
        <v>7</v>
      </c>
      <c r="H48" s="82">
        <f t="shared" ref="H48:H50" si="4">G48*F48</f>
        <v>0</v>
      </c>
    </row>
    <row r="49" spans="2:8" x14ac:dyDescent="0.3">
      <c r="B49" s="47" t="s">
        <v>46</v>
      </c>
      <c r="C49" s="149" t="s">
        <v>51</v>
      </c>
      <c r="D49" s="18">
        <v>12</v>
      </c>
      <c r="E49" s="100" t="s">
        <v>51</v>
      </c>
      <c r="F49" s="1"/>
      <c r="G49" s="23">
        <v>7</v>
      </c>
      <c r="H49" s="83">
        <f t="shared" si="4"/>
        <v>0</v>
      </c>
    </row>
    <row r="50" spans="2:8" x14ac:dyDescent="0.3">
      <c r="B50" s="47" t="s">
        <v>47</v>
      </c>
      <c r="C50" s="149" t="s">
        <v>51</v>
      </c>
      <c r="D50" s="18">
        <v>12</v>
      </c>
      <c r="E50" s="100" t="s">
        <v>51</v>
      </c>
      <c r="F50" s="1"/>
      <c r="G50" s="23">
        <v>7</v>
      </c>
      <c r="H50" s="83">
        <f t="shared" si="4"/>
        <v>0</v>
      </c>
    </row>
    <row r="51" spans="2:8" x14ac:dyDescent="0.3">
      <c r="B51" s="47" t="s">
        <v>58</v>
      </c>
      <c r="C51" s="149" t="s">
        <v>51</v>
      </c>
      <c r="D51" s="18">
        <v>36</v>
      </c>
      <c r="E51" s="100" t="s">
        <v>51</v>
      </c>
      <c r="F51" s="1"/>
      <c r="G51" s="23">
        <v>19</v>
      </c>
      <c r="H51" s="83">
        <f>G51*F51</f>
        <v>0</v>
      </c>
    </row>
    <row r="52" spans="2:8" x14ac:dyDescent="0.3">
      <c r="B52" s="51" t="s">
        <v>55</v>
      </c>
      <c r="C52" s="78">
        <v>5060372802829</v>
      </c>
      <c r="D52" s="18">
        <v>10.99</v>
      </c>
      <c r="E52" s="79">
        <v>2802829</v>
      </c>
      <c r="F52" s="1"/>
      <c r="G52" s="23">
        <v>6</v>
      </c>
      <c r="H52" s="83">
        <f>G52*F52</f>
        <v>0</v>
      </c>
    </row>
    <row r="53" spans="2:8" x14ac:dyDescent="0.3">
      <c r="B53" s="51" t="s">
        <v>56</v>
      </c>
      <c r="C53" s="78">
        <v>5060372802843</v>
      </c>
      <c r="D53" s="18">
        <v>10.99</v>
      </c>
      <c r="E53" s="80">
        <v>2802843</v>
      </c>
      <c r="F53" s="1"/>
      <c r="G53" s="23">
        <v>6</v>
      </c>
      <c r="H53" s="83">
        <f>G53*F53</f>
        <v>0</v>
      </c>
    </row>
    <row r="54" spans="2:8" x14ac:dyDescent="0.3">
      <c r="B54" s="51" t="s">
        <v>57</v>
      </c>
      <c r="C54" s="78">
        <v>5060372802836</v>
      </c>
      <c r="D54" s="18">
        <v>10.99</v>
      </c>
      <c r="E54" s="81">
        <v>2802836</v>
      </c>
      <c r="F54" s="1"/>
      <c r="G54" s="23">
        <v>6</v>
      </c>
      <c r="H54" s="83">
        <f>G54*F54</f>
        <v>0</v>
      </c>
    </row>
    <row r="55" spans="2:8" ht="15" thickBot="1" x14ac:dyDescent="0.35">
      <c r="B55" s="88" t="s">
        <v>38</v>
      </c>
      <c r="C55" s="89">
        <v>5060372802829</v>
      </c>
      <c r="D55" s="90">
        <v>30</v>
      </c>
      <c r="E55" s="91">
        <v>2802829</v>
      </c>
      <c r="F55" s="72"/>
      <c r="G55" s="92">
        <v>16</v>
      </c>
      <c r="H55" s="73">
        <f>G55*F55</f>
        <v>0</v>
      </c>
    </row>
    <row r="56" spans="2:8" ht="15" thickBot="1" x14ac:dyDescent="0.35">
      <c r="B56" s="120"/>
      <c r="C56" s="121"/>
      <c r="D56" s="122"/>
      <c r="E56" s="123"/>
      <c r="F56" s="124"/>
      <c r="G56" s="125"/>
      <c r="H56" s="126"/>
    </row>
    <row r="57" spans="2:8" ht="15" thickBot="1" x14ac:dyDescent="0.35">
      <c r="B57" s="168" t="s">
        <v>59</v>
      </c>
      <c r="C57" s="169"/>
      <c r="D57" s="169"/>
      <c r="E57" s="169"/>
      <c r="F57" s="169"/>
      <c r="G57" s="169"/>
      <c r="H57" s="170"/>
    </row>
    <row r="58" spans="2:8" x14ac:dyDescent="0.3">
      <c r="B58" s="110" t="s">
        <v>42</v>
      </c>
      <c r="C58" s="42">
        <v>5060372802553</v>
      </c>
      <c r="D58" s="43">
        <v>16</v>
      </c>
      <c r="E58" s="44">
        <v>2802553</v>
      </c>
      <c r="F58" s="45"/>
      <c r="G58" s="111">
        <v>8</v>
      </c>
      <c r="H58" s="82">
        <f>G58*F58</f>
        <v>0</v>
      </c>
    </row>
    <row r="59" spans="2:8" x14ac:dyDescent="0.3">
      <c r="B59" s="97" t="s">
        <v>62</v>
      </c>
      <c r="C59" s="94">
        <v>5060372802737</v>
      </c>
      <c r="D59" s="85">
        <v>16</v>
      </c>
      <c r="E59" s="86">
        <v>2802737</v>
      </c>
      <c r="F59" s="1"/>
      <c r="G59" s="87">
        <v>8</v>
      </c>
      <c r="H59" s="70">
        <f>+G59*F59</f>
        <v>0</v>
      </c>
    </row>
    <row r="60" spans="2:8" x14ac:dyDescent="0.3">
      <c r="B60" s="97" t="s">
        <v>41</v>
      </c>
      <c r="C60" s="94">
        <v>5060372802324</v>
      </c>
      <c r="D60" s="85">
        <v>31</v>
      </c>
      <c r="E60" s="86">
        <v>2802324</v>
      </c>
      <c r="F60" s="1"/>
      <c r="G60" s="87">
        <v>15.5</v>
      </c>
      <c r="H60" s="70">
        <v>0</v>
      </c>
    </row>
    <row r="61" spans="2:8" ht="15" thickBot="1" x14ac:dyDescent="0.35">
      <c r="B61" s="98" t="s">
        <v>61</v>
      </c>
      <c r="C61" s="99">
        <v>5060372803413</v>
      </c>
      <c r="D61" s="90">
        <v>16</v>
      </c>
      <c r="E61" s="91">
        <v>2803413</v>
      </c>
      <c r="F61" s="72"/>
      <c r="G61" s="92">
        <v>8</v>
      </c>
      <c r="H61" s="73">
        <v>0</v>
      </c>
    </row>
    <row r="62" spans="2:8" ht="15" thickBot="1" x14ac:dyDescent="0.35">
      <c r="B62" s="127"/>
      <c r="C62" s="128"/>
      <c r="D62" s="122"/>
      <c r="E62" s="123"/>
      <c r="F62" s="124"/>
      <c r="G62" s="125"/>
      <c r="H62" s="126"/>
    </row>
    <row r="63" spans="2:8" ht="15" thickBot="1" x14ac:dyDescent="0.35">
      <c r="B63" s="165" t="s">
        <v>60</v>
      </c>
      <c r="C63" s="166"/>
      <c r="D63" s="166"/>
      <c r="E63" s="166"/>
      <c r="F63" s="166"/>
      <c r="G63" s="166"/>
      <c r="H63" s="167"/>
    </row>
    <row r="64" spans="2:8" x14ac:dyDescent="0.3">
      <c r="B64" s="115" t="s">
        <v>52</v>
      </c>
      <c r="C64" s="42">
        <v>5060372803307</v>
      </c>
      <c r="D64" s="43">
        <v>27</v>
      </c>
      <c r="E64" s="44">
        <v>2803307</v>
      </c>
      <c r="F64" s="45"/>
      <c r="G64" s="111">
        <v>13.5</v>
      </c>
      <c r="H64" s="82">
        <f t="shared" ref="H64:H70" si="5">G64*F64</f>
        <v>0</v>
      </c>
    </row>
    <row r="65" spans="2:8" x14ac:dyDescent="0.3">
      <c r="B65" s="51" t="s">
        <v>63</v>
      </c>
      <c r="C65" s="78">
        <v>5060372801259</v>
      </c>
      <c r="D65" s="101">
        <v>30</v>
      </c>
      <c r="E65" s="9">
        <v>2801259</v>
      </c>
      <c r="F65" s="1"/>
      <c r="G65" s="102">
        <v>15</v>
      </c>
      <c r="H65" s="83">
        <f t="shared" si="5"/>
        <v>0</v>
      </c>
    </row>
    <row r="66" spans="2:8" x14ac:dyDescent="0.3">
      <c r="B66" s="51" t="s">
        <v>64</v>
      </c>
      <c r="C66" s="78">
        <v>5060372801259</v>
      </c>
      <c r="D66" s="101">
        <v>30</v>
      </c>
      <c r="E66" s="9">
        <v>2801259</v>
      </c>
      <c r="F66" s="1"/>
      <c r="G66" s="102">
        <v>15</v>
      </c>
      <c r="H66" s="83">
        <f t="shared" si="5"/>
        <v>0</v>
      </c>
    </row>
    <row r="67" spans="2:8" x14ac:dyDescent="0.3">
      <c r="B67" s="51" t="s">
        <v>39</v>
      </c>
      <c r="C67" s="78">
        <v>5060372802294</v>
      </c>
      <c r="D67" s="101">
        <v>30</v>
      </c>
      <c r="E67" s="9">
        <v>2802294</v>
      </c>
      <c r="F67" s="1"/>
      <c r="G67" s="102">
        <v>15</v>
      </c>
      <c r="H67" s="83">
        <f t="shared" si="5"/>
        <v>0</v>
      </c>
    </row>
    <row r="68" spans="2:8" x14ac:dyDescent="0.3">
      <c r="B68" s="112" t="s">
        <v>40</v>
      </c>
      <c r="C68" s="13">
        <v>5060372802812</v>
      </c>
      <c r="D68" s="18">
        <v>23</v>
      </c>
      <c r="E68" s="9">
        <v>2802812</v>
      </c>
      <c r="F68" s="1"/>
      <c r="G68" s="95">
        <v>11.5</v>
      </c>
      <c r="H68" s="83">
        <f t="shared" si="5"/>
        <v>0</v>
      </c>
    </row>
    <row r="69" spans="2:8" x14ac:dyDescent="0.3">
      <c r="B69" s="51" t="s">
        <v>65</v>
      </c>
      <c r="C69" s="104" t="s">
        <v>67</v>
      </c>
      <c r="D69" s="18">
        <v>24</v>
      </c>
      <c r="E69" s="100" t="s">
        <v>67</v>
      </c>
      <c r="F69" s="1"/>
      <c r="G69" s="103">
        <v>12</v>
      </c>
      <c r="H69" s="83">
        <f t="shared" si="5"/>
        <v>0</v>
      </c>
    </row>
    <row r="70" spans="2:8" ht="15" thickBot="1" x14ac:dyDescent="0.35">
      <c r="B70" s="53" t="s">
        <v>66</v>
      </c>
      <c r="C70" s="113" t="s">
        <v>67</v>
      </c>
      <c r="D70" s="55">
        <v>22</v>
      </c>
      <c r="E70" s="157" t="s">
        <v>67</v>
      </c>
      <c r="F70" s="72"/>
      <c r="G70" s="114">
        <v>11</v>
      </c>
      <c r="H70" s="84">
        <f t="shared" si="5"/>
        <v>0</v>
      </c>
    </row>
    <row r="71" spans="2:8" ht="15" thickBot="1" x14ac:dyDescent="0.35">
      <c r="B71" s="4"/>
    </row>
    <row r="72" spans="2:8" ht="15.6" thickTop="1" thickBot="1" x14ac:dyDescent="0.35">
      <c r="G72" s="25" t="s">
        <v>43</v>
      </c>
      <c r="H72" s="5">
        <f>SUM(H14:H70)</f>
        <v>0</v>
      </c>
    </row>
    <row r="73" spans="2:8" ht="15" thickTop="1" x14ac:dyDescent="0.3">
      <c r="H73" s="8"/>
    </row>
    <row r="74" spans="2:8" x14ac:dyDescent="0.3">
      <c r="H74" s="8"/>
    </row>
    <row r="75" spans="2:8" x14ac:dyDescent="0.3">
      <c r="B75" s="164" t="s">
        <v>44</v>
      </c>
      <c r="C75" s="164"/>
      <c r="D75" s="164"/>
      <c r="E75" s="164"/>
      <c r="F75" s="164"/>
      <c r="G75" s="164"/>
      <c r="H75" s="164"/>
    </row>
  </sheetData>
  <mergeCells count="11">
    <mergeCell ref="B1:E2"/>
    <mergeCell ref="F1:H9"/>
    <mergeCell ref="B75:H75"/>
    <mergeCell ref="B63:H63"/>
    <mergeCell ref="B57:H57"/>
    <mergeCell ref="B47:H47"/>
    <mergeCell ref="B42:H42"/>
    <mergeCell ref="B36:H36"/>
    <mergeCell ref="B25:H25"/>
    <mergeCell ref="B13:H13"/>
    <mergeCell ref="B39:H39"/>
  </mergeCells>
  <pageMargins left="0.25" right="0.25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Gangster</dc:creator>
  <cp:keywords/>
  <dc:description/>
  <cp:lastModifiedBy>Bram Schwartz</cp:lastModifiedBy>
  <cp:revision/>
  <cp:lastPrinted>2022-04-20T13:45:16Z</cp:lastPrinted>
  <dcterms:created xsi:type="dcterms:W3CDTF">2020-03-10T18:18:05Z</dcterms:created>
  <dcterms:modified xsi:type="dcterms:W3CDTF">2022-04-20T13:57:12Z</dcterms:modified>
  <cp:category/>
  <cp:contentStatus/>
</cp:coreProperties>
</file>